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00" windowWidth="17895" windowHeight="10875" activeTab="0"/>
  </bookViews>
  <sheets>
    <sheet name="Документ" sheetId="1" r:id="rId1"/>
  </sheets>
  <definedNames>
    <definedName name="_xlnm.Print_Titles" localSheetId="0">'Документ'!$6:$7</definedName>
    <definedName name="_xlnm.Print_Area" localSheetId="0">'Документ'!$A$1:$H$32</definedName>
  </definedNames>
  <calcPr fullCalcOnLoad="1"/>
</workbook>
</file>

<file path=xl/sharedStrings.xml><?xml version="1.0" encoding="utf-8"?>
<sst xmlns="http://schemas.openxmlformats.org/spreadsheetml/2006/main" count="55" uniqueCount="55">
  <si>
    <t>Наименование</t>
  </si>
  <si>
    <t>ГП</t>
  </si>
  <si>
    <t>Профилактика правонарушений и противодействие преступности на территории Брянской области и содействие реализации полномочий в сфере региональной безопасности, защита населения и территории Брянской области от чрезвычайных ситуаций (2017 - 2020 годы)</t>
  </si>
  <si>
    <t>02</t>
  </si>
  <si>
    <t>11</t>
  </si>
  <si>
    <t>12</t>
  </si>
  <si>
    <t>13</t>
  </si>
  <si>
    <t>14</t>
  </si>
  <si>
    <t>15</t>
  </si>
  <si>
    <t>17</t>
  </si>
  <si>
    <t>21</t>
  </si>
  <si>
    <t>Обеспечение реализации полномочий высшего исполнительного органа государственной власти Брянской области (2014 - 2020 годы)</t>
  </si>
  <si>
    <t>03</t>
  </si>
  <si>
    <t>22</t>
  </si>
  <si>
    <t>Охрана окружающей среды, воспроизводство и использование природных ресурсов Брянской области (2014 - 2020 годы)</t>
  </si>
  <si>
    <t>08</t>
  </si>
  <si>
    <t>32</t>
  </si>
  <si>
    <t>Региональная политика Брянской области (2014 - 2020 годы)</t>
  </si>
  <si>
    <t>Развитие топливно-энергетического комплекса и жилищно-коммунального хозяйства Брянской области (2014 - 2020 годы)</t>
  </si>
  <si>
    <t>Формирование современной городской среды Брянской области (2018 - 2022 годы)</t>
  </si>
  <si>
    <t>Развитие здравоохранения Брянской области (2014 - 2020 годы)</t>
  </si>
  <si>
    <t>16</t>
  </si>
  <si>
    <t>18</t>
  </si>
  <si>
    <t>Развитие культуры и туризма Брянской области (2014 - 2020 годы)</t>
  </si>
  <si>
    <t>Развитие образования и науки Брянской области (2014 - 2020 годы)</t>
  </si>
  <si>
    <t>Развитие сельского хозяйства и регулирование рынков сельскохозяйственной продукции, сырья и продовольствия Брянской области (2017 - 2020 годы)</t>
  </si>
  <si>
    <t>Управление государственными финансами Брянской области (2014 - 2020 годы)</t>
  </si>
  <si>
    <t>Обеспечение реализации государственных полномочий в области строительства, архитектуры и развитие дорожного хозяйства Брянской области (2014 - 2020 годы)</t>
  </si>
  <si>
    <t>19</t>
  </si>
  <si>
    <t>Создание новых мест в общеобразовательных организациях Брянской области в соответствии с прогнозируемой потребностью и современными условиями обучения (2016 - 2025 годы)</t>
  </si>
  <si>
    <t>20</t>
  </si>
  <si>
    <t>Социальная и демографическая политика Брянской области (2014 - 2020 годы)</t>
  </si>
  <si>
    <t>Доступная среда Брянской области (2017-2020 годы)</t>
  </si>
  <si>
    <t>Развитие физической культуры и спорта Брянской области (2014 - 2020 годы)</t>
  </si>
  <si>
    <t>25</t>
  </si>
  <si>
    <t>Развитие мировой юстиции Брянской области (2014 - 2020 годы)</t>
  </si>
  <si>
    <t>30</t>
  </si>
  <si>
    <t>Содействие занятости населения, государственное регулирование социально-трудовых отношений и охраны труда в Брянской области (2014 - 2020 годы)</t>
  </si>
  <si>
    <t>Развитие лесного хозяйства Брянской области (2014 - 2020 годы)</t>
  </si>
  <si>
    <t>36</t>
  </si>
  <si>
    <t>Развитие промышленности, транспорта и связи Брянской области (2014 - 2020 годы)</t>
  </si>
  <si>
    <t>37</t>
  </si>
  <si>
    <t>Экономическое развитие, инвестиционная политика и инновационная экономика Брянской области (2014 - 2020 годы)</t>
  </si>
  <si>
    <t>40</t>
  </si>
  <si>
    <t>Непрограммная деятельность</t>
  </si>
  <si>
    <t>70</t>
  </si>
  <si>
    <t>Расходы областного бюджета по целевым статьям (государственным программам и непрограммным направлениям деятельности), группам и подгруппам видов расходов за 9 месяцев 2018 года</t>
  </si>
  <si>
    <t>(в рублях)</t>
  </si>
  <si>
    <t>ВСЕГО РАСХОДОВ:</t>
  </si>
  <si>
    <t>Утверждено на 2018 год</t>
  </si>
  <si>
    <t>Уточненная бюджетная роспись                                                                             на 2018 год</t>
  </si>
  <si>
    <t>Процент исполнения к уточненной бюджетной росписи</t>
  </si>
  <si>
    <t>Кассовое исполнение                                                               за 9 месяцев                                                                          2018 года</t>
  </si>
  <si>
    <t>Кассовое исполнение                                                               за 9 месяцев                                                                         2017 года</t>
  </si>
  <si>
    <t>Темп роста 2018 к соответствующему периоду 2017, %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</si>
</sst>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9">
    <font>
      <sz val="1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5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20" borderId="0">
      <alignment/>
      <protection/>
    </xf>
    <xf numFmtId="0" fontId="28" fillId="0" borderId="0">
      <alignment horizontal="left" vertical="top" wrapText="1"/>
      <protection/>
    </xf>
    <xf numFmtId="0" fontId="28" fillId="0" borderId="0">
      <alignment/>
      <protection/>
    </xf>
    <xf numFmtId="0" fontId="29" fillId="0" borderId="0">
      <alignment horizontal="center" wrapText="1"/>
      <protection/>
    </xf>
    <xf numFmtId="0" fontId="29" fillId="0" borderId="0">
      <alignment horizontal="center"/>
      <protection/>
    </xf>
    <xf numFmtId="0" fontId="28" fillId="0" borderId="0">
      <alignment wrapText="1"/>
      <protection/>
    </xf>
    <xf numFmtId="0" fontId="28" fillId="0" borderId="0">
      <alignment horizontal="right"/>
      <protection/>
    </xf>
    <xf numFmtId="0" fontId="28" fillId="20" borderId="1">
      <alignment/>
      <protection/>
    </xf>
    <xf numFmtId="0" fontId="28" fillId="0" borderId="2">
      <alignment horizontal="center" vertical="center" wrapText="1"/>
      <protection/>
    </xf>
    <xf numFmtId="0" fontId="28" fillId="0" borderId="3">
      <alignment/>
      <protection/>
    </xf>
    <xf numFmtId="0" fontId="28" fillId="0" borderId="2">
      <alignment horizontal="center" vertical="center" shrinkToFit="1"/>
      <protection/>
    </xf>
    <xf numFmtId="0" fontId="28" fillId="20" borderId="4">
      <alignment/>
      <protection/>
    </xf>
    <xf numFmtId="0" fontId="30" fillId="0" borderId="2">
      <alignment horizontal="left"/>
      <protection/>
    </xf>
    <xf numFmtId="4" fontId="30" fillId="21" borderId="2">
      <alignment horizontal="right" vertical="top" shrinkToFit="1"/>
      <protection/>
    </xf>
    <xf numFmtId="0" fontId="28" fillId="20" borderId="5">
      <alignment/>
      <protection/>
    </xf>
    <xf numFmtId="0" fontId="28" fillId="0" borderId="4">
      <alignment/>
      <protection/>
    </xf>
    <xf numFmtId="0" fontId="28" fillId="0" borderId="0">
      <alignment horizontal="left" wrapText="1"/>
      <protection/>
    </xf>
    <xf numFmtId="0" fontId="28" fillId="0" borderId="2">
      <alignment horizontal="left" vertical="top" wrapText="1"/>
      <protection/>
    </xf>
    <xf numFmtId="4" fontId="28" fillId="22" borderId="2">
      <alignment horizontal="right" vertical="top" shrinkToFit="1"/>
      <protection/>
    </xf>
    <xf numFmtId="0" fontId="28" fillId="20" borderId="5">
      <alignment horizontal="center"/>
      <protection/>
    </xf>
    <xf numFmtId="0" fontId="28" fillId="20" borderId="0">
      <alignment horizontal="center"/>
      <protection/>
    </xf>
    <xf numFmtId="4" fontId="28" fillId="0" borderId="2">
      <alignment horizontal="right" vertical="top" shrinkToFit="1"/>
      <protection/>
    </xf>
    <xf numFmtId="0" fontId="30" fillId="0" borderId="2">
      <alignment horizontal="left" vertical="top" wrapText="1"/>
      <protection/>
    </xf>
    <xf numFmtId="0" fontId="28" fillId="20" borderId="0">
      <alignment horizontal="left"/>
      <protection/>
    </xf>
    <xf numFmtId="4" fontId="28" fillId="0" borderId="3">
      <alignment horizontal="right" shrinkToFit="1"/>
      <protection/>
    </xf>
    <xf numFmtId="4" fontId="28" fillId="0" borderId="0">
      <alignment horizontal="right" shrinkToFit="1"/>
      <protection/>
    </xf>
    <xf numFmtId="0" fontId="28" fillId="20" borderId="4">
      <alignment horizontal="center"/>
      <protection/>
    </xf>
    <xf numFmtId="0" fontId="30" fillId="0" borderId="2">
      <alignment vertical="top" wrapText="1"/>
      <protection/>
    </xf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1" fillId="29" borderId="6" applyNumberFormat="0" applyAlignment="0" applyProtection="0"/>
    <xf numFmtId="0" fontId="32" fillId="30" borderId="7" applyNumberFormat="0" applyAlignment="0" applyProtection="0"/>
    <xf numFmtId="0" fontId="33" fillId="30" borderId="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38" fillId="31" borderId="12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3" fillId="33" borderId="0">
      <alignment/>
      <protection/>
    </xf>
    <xf numFmtId="0" fontId="41" fillId="34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5" borderId="13" applyNumberFormat="0" applyFont="0" applyAlignment="0" applyProtection="0"/>
    <xf numFmtId="9" fontId="0" fillId="0" borderId="0" applyFont="0" applyFill="0" applyBorder="0" applyAlignment="0" applyProtection="0"/>
    <xf numFmtId="0" fontId="43" fillId="0" borderId="14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6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6" fillId="0" borderId="0" xfId="42" applyNumberFormat="1" applyFont="1" applyFill="1" applyProtection="1">
      <alignment horizontal="center"/>
      <protection/>
    </xf>
    <xf numFmtId="0" fontId="47" fillId="0" borderId="0" xfId="40" applyNumberFormat="1" applyFont="1" applyFill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47" fillId="0" borderId="0" xfId="43" applyNumberFormat="1" applyFont="1" applyFill="1" applyProtection="1">
      <alignment wrapText="1"/>
      <protection/>
    </xf>
    <xf numFmtId="0" fontId="47" fillId="0" borderId="0" xfId="44" applyNumberFormat="1" applyFont="1" applyFill="1" applyProtection="1">
      <alignment horizontal="right"/>
      <protection/>
    </xf>
    <xf numFmtId="0" fontId="47" fillId="0" borderId="2" xfId="55" applyNumberFormat="1" applyFont="1" applyFill="1" applyProtection="1" quotePrefix="1">
      <alignment horizontal="left" vertical="top" wrapText="1"/>
      <protection/>
    </xf>
    <xf numFmtId="4" fontId="47" fillId="0" borderId="2" xfId="56" applyFont="1" applyFill="1" applyProtection="1">
      <alignment horizontal="right" vertical="top" shrinkToFit="1"/>
      <protection/>
    </xf>
    <xf numFmtId="0" fontId="47" fillId="0" borderId="4" xfId="53" applyNumberFormat="1" applyFont="1" applyFill="1" applyProtection="1">
      <alignment/>
      <protection/>
    </xf>
    <xf numFmtId="0" fontId="47" fillId="0" borderId="0" xfId="54" applyNumberFormat="1" applyFont="1" applyFill="1" applyProtection="1">
      <alignment horizontal="left" wrapText="1"/>
      <protection/>
    </xf>
    <xf numFmtId="0" fontId="47" fillId="0" borderId="0" xfId="39" applyNumberFormat="1" applyFont="1" applyFill="1" applyAlignment="1" applyProtection="1">
      <alignment vertical="top" wrapText="1"/>
      <protection/>
    </xf>
    <xf numFmtId="0" fontId="47" fillId="0" borderId="0" xfId="39" applyFont="1" applyFill="1" applyAlignment="1" applyProtection="1">
      <alignment vertical="top" wrapText="1"/>
      <protection locked="0"/>
    </xf>
    <xf numFmtId="4" fontId="46" fillId="0" borderId="2" xfId="51" applyFont="1" applyFill="1" applyAlignment="1" applyProtection="1">
      <alignment horizontal="right" vertical="center" shrinkToFit="1"/>
      <protection/>
    </xf>
    <xf numFmtId="164" fontId="47" fillId="0" borderId="2" xfId="56" applyNumberFormat="1" applyFont="1" applyFill="1" applyProtection="1">
      <alignment horizontal="right" vertical="top" shrinkToFit="1"/>
      <protection/>
    </xf>
    <xf numFmtId="164" fontId="46" fillId="0" borderId="2" xfId="56" applyNumberFormat="1" applyFont="1" applyFill="1" applyAlignment="1" applyProtection="1">
      <alignment horizontal="right" vertical="center" shrinkToFit="1"/>
      <protection/>
    </xf>
    <xf numFmtId="0" fontId="47" fillId="0" borderId="0" xfId="54" applyNumberFormat="1" applyFont="1" applyFill="1" applyProtection="1">
      <alignment horizontal="left" wrapText="1"/>
      <protection/>
    </xf>
    <xf numFmtId="0" fontId="46" fillId="0" borderId="15" xfId="50" applyNumberFormat="1" applyFont="1" applyFill="1" applyBorder="1" applyAlignment="1" applyProtection="1">
      <alignment horizontal="left" vertical="center"/>
      <protection/>
    </xf>
    <xf numFmtId="0" fontId="46" fillId="0" borderId="5" xfId="50" applyNumberFormat="1" applyFont="1" applyFill="1" applyBorder="1" applyAlignment="1" applyProtection="1">
      <alignment horizontal="left" vertical="center"/>
      <protection/>
    </xf>
    <xf numFmtId="0" fontId="47" fillId="0" borderId="2" xfId="46" applyNumberFormat="1" applyFont="1" applyFill="1" applyProtection="1">
      <alignment horizontal="center" vertical="center" wrapText="1"/>
      <protection/>
    </xf>
    <xf numFmtId="0" fontId="47" fillId="0" borderId="2" xfId="46" applyFont="1" applyFill="1" applyProtection="1">
      <alignment horizontal="center" vertical="center" wrapText="1"/>
      <protection locked="0"/>
    </xf>
    <xf numFmtId="0" fontId="48" fillId="0" borderId="0" xfId="41" applyNumberFormat="1" applyFont="1" applyFill="1" applyAlignment="1" applyProtection="1">
      <alignment horizontal="center" vertical="center" wrapText="1"/>
      <protection/>
    </xf>
    <xf numFmtId="0" fontId="46" fillId="0" borderId="0" xfId="42" applyNumberFormat="1" applyFont="1" applyFill="1" applyProtection="1">
      <alignment horizontal="center"/>
      <protection/>
    </xf>
    <xf numFmtId="0" fontId="46" fillId="0" borderId="0" xfId="42" applyFont="1" applyFill="1" applyProtection="1">
      <alignment horizontal="center"/>
      <protection locked="0"/>
    </xf>
    <xf numFmtId="0" fontId="47" fillId="0" borderId="0" xfId="43" applyNumberFormat="1" applyFont="1" applyFill="1" applyProtection="1">
      <alignment wrapText="1"/>
      <protection/>
    </xf>
    <xf numFmtId="0" fontId="47" fillId="0" borderId="0" xfId="43" applyFont="1" applyFill="1" applyProtection="1">
      <alignment wrapText="1"/>
      <protection locked="0"/>
    </xf>
    <xf numFmtId="0" fontId="47" fillId="0" borderId="0" xfId="54" applyNumberFormat="1" applyFont="1" applyFill="1" applyProtection="1">
      <alignment horizontal="left" wrapText="1"/>
      <protection/>
    </xf>
    <xf numFmtId="0" fontId="47" fillId="0" borderId="0" xfId="54" applyFont="1" applyFill="1" applyProtection="1">
      <alignment horizontal="left" wrapText="1"/>
      <protection locked="0"/>
    </xf>
    <xf numFmtId="0" fontId="47" fillId="0" borderId="16" xfId="0" applyFont="1" applyFill="1" applyBorder="1" applyAlignment="1">
      <alignment horizontal="center" vertical="center" wrapText="1"/>
    </xf>
    <xf numFmtId="0" fontId="47" fillId="0" borderId="0" xfId="44" applyNumberFormat="1" applyFont="1" applyFill="1" applyBorder="1" applyAlignment="1" applyProtection="1">
      <alignment horizontal="right" vertical="center"/>
      <protection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60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Currency" xfId="75"/>
    <cellStyle name="Currency [0]" xfId="76"/>
    <cellStyle name="Заголовок 1" xfId="77"/>
    <cellStyle name="Заголовок 2" xfId="78"/>
    <cellStyle name="Заголовок 3" xfId="79"/>
    <cellStyle name="Заголовок 4" xfId="80"/>
    <cellStyle name="Итог" xfId="81"/>
    <cellStyle name="Контрольная ячейка" xfId="82"/>
    <cellStyle name="Название" xfId="83"/>
    <cellStyle name="Нейтральный" xfId="84"/>
    <cellStyle name="Обычный 2" xfId="85"/>
    <cellStyle name="Плохой" xfId="86"/>
    <cellStyle name="Пояснение" xfId="87"/>
    <cellStyle name="Примечание" xfId="88"/>
    <cellStyle name="Percent" xfId="89"/>
    <cellStyle name="Связанная ячейка" xfId="90"/>
    <cellStyle name="Текст предупреждения" xfId="91"/>
    <cellStyle name="Comma" xfId="92"/>
    <cellStyle name="Comma [0]" xfId="93"/>
    <cellStyle name="Хороший" xfId="9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showGridLines="0" tabSelected="1" view="pageBreakPreview" zoomScale="95" zoomScaleSheetLayoutView="95" zoomScalePageLayoutView="0" workbookViewId="0" topLeftCell="A1">
      <pane ySplit="7" topLeftCell="A8" activePane="bottomLeft" state="frozen"/>
      <selection pane="topLeft" activeCell="A1" sqref="A1"/>
      <selection pane="bottomLeft" activeCell="H13" sqref="H13"/>
    </sheetView>
  </sheetViews>
  <sheetFormatPr defaultColWidth="9.140625" defaultRowHeight="15"/>
  <cols>
    <col min="1" max="1" width="57.7109375" style="3" customWidth="1"/>
    <col min="2" max="2" width="4.7109375" style="3" customWidth="1"/>
    <col min="3" max="4" width="19.140625" style="3" customWidth="1"/>
    <col min="5" max="6" width="19.28125" style="3" customWidth="1"/>
    <col min="7" max="7" width="13.00390625" style="3" customWidth="1"/>
    <col min="8" max="8" width="12.57421875" style="3" customWidth="1"/>
    <col min="9" max="9" width="3.28125" style="3" customWidth="1"/>
    <col min="10" max="10" width="2.57421875" style="3" customWidth="1"/>
    <col min="11" max="11" width="1.421875" style="3" customWidth="1"/>
    <col min="12" max="13" width="0.13671875" style="3" customWidth="1"/>
    <col min="14" max="14" width="9.140625" style="3" customWidth="1"/>
    <col min="15" max="16384" width="9.140625" style="3" customWidth="1"/>
  </cols>
  <sheetData>
    <row r="1" spans="1:14" ht="15.75">
      <c r="A1" s="10"/>
      <c r="B1" s="11"/>
      <c r="C1" s="11"/>
      <c r="D1" s="11"/>
      <c r="E1" s="11"/>
      <c r="F1" s="11"/>
      <c r="G1" s="11"/>
      <c r="H1" s="2"/>
      <c r="I1" s="2"/>
      <c r="J1" s="2"/>
      <c r="K1" s="2"/>
      <c r="L1" s="2"/>
      <c r="M1" s="2"/>
      <c r="N1" s="2"/>
    </row>
    <row r="2" spans="1:14" ht="45" customHeight="1">
      <c r="A2" s="20" t="s">
        <v>46</v>
      </c>
      <c r="B2" s="20"/>
      <c r="C2" s="20"/>
      <c r="D2" s="20"/>
      <c r="E2" s="20"/>
      <c r="F2" s="20"/>
      <c r="G2" s="20"/>
      <c r="H2" s="20"/>
      <c r="I2" s="1"/>
      <c r="J2" s="1"/>
      <c r="K2" s="1"/>
      <c r="L2" s="1"/>
      <c r="M2" s="1"/>
      <c r="N2" s="1"/>
    </row>
    <row r="3" spans="1:14" ht="4.5" customHeight="1">
      <c r="A3" s="21"/>
      <c r="B3" s="22"/>
      <c r="C3" s="22"/>
      <c r="D3" s="22"/>
      <c r="E3" s="22"/>
      <c r="F3" s="22"/>
      <c r="G3" s="22"/>
      <c r="H3" s="1"/>
      <c r="I3" s="1"/>
      <c r="J3" s="1"/>
      <c r="K3" s="1"/>
      <c r="L3" s="1"/>
      <c r="M3" s="1"/>
      <c r="N3" s="1"/>
    </row>
    <row r="4" spans="1:14" ht="3.75" customHeight="1">
      <c r="A4" s="23"/>
      <c r="B4" s="24"/>
      <c r="C4" s="24"/>
      <c r="D4" s="24"/>
      <c r="E4" s="24"/>
      <c r="F4" s="24"/>
      <c r="G4" s="24"/>
      <c r="H4" s="4"/>
      <c r="I4" s="4"/>
      <c r="J4" s="4"/>
      <c r="K4" s="4"/>
      <c r="L4" s="4"/>
      <c r="M4" s="4"/>
      <c r="N4" s="4"/>
    </row>
    <row r="5" spans="1:14" ht="15.75">
      <c r="A5" s="28" t="s">
        <v>47</v>
      </c>
      <c r="B5" s="28"/>
      <c r="C5" s="28"/>
      <c r="D5" s="28"/>
      <c r="E5" s="28"/>
      <c r="F5" s="28"/>
      <c r="G5" s="28"/>
      <c r="H5" s="28"/>
      <c r="I5" s="5"/>
      <c r="J5" s="5"/>
      <c r="K5" s="5"/>
      <c r="L5" s="5"/>
      <c r="M5" s="5"/>
      <c r="N5" s="5"/>
    </row>
    <row r="6" spans="1:14" ht="44.25" customHeight="1">
      <c r="A6" s="18" t="s">
        <v>0</v>
      </c>
      <c r="B6" s="18" t="s">
        <v>1</v>
      </c>
      <c r="C6" s="18" t="s">
        <v>53</v>
      </c>
      <c r="D6" s="18" t="s">
        <v>49</v>
      </c>
      <c r="E6" s="18" t="s">
        <v>50</v>
      </c>
      <c r="F6" s="18" t="s">
        <v>52</v>
      </c>
      <c r="G6" s="27" t="s">
        <v>51</v>
      </c>
      <c r="H6" s="27" t="s">
        <v>54</v>
      </c>
      <c r="I6" s="2"/>
      <c r="J6" s="2"/>
      <c r="K6" s="2"/>
      <c r="L6" s="2"/>
      <c r="M6" s="2"/>
      <c r="N6" s="2"/>
    </row>
    <row r="7" spans="1:14" ht="51.75" customHeight="1">
      <c r="A7" s="19"/>
      <c r="B7" s="19"/>
      <c r="C7" s="19"/>
      <c r="D7" s="19"/>
      <c r="E7" s="19"/>
      <c r="F7" s="19"/>
      <c r="G7" s="27"/>
      <c r="H7" s="27"/>
      <c r="I7" s="2"/>
      <c r="J7" s="2"/>
      <c r="K7" s="2"/>
      <c r="L7" s="2"/>
      <c r="M7" s="2"/>
      <c r="N7" s="2"/>
    </row>
    <row r="8" spans="1:15" ht="80.25" customHeight="1">
      <c r="A8" s="6" t="s">
        <v>2</v>
      </c>
      <c r="B8" s="6" t="s">
        <v>3</v>
      </c>
      <c r="C8" s="7">
        <v>317517068.66</v>
      </c>
      <c r="D8" s="7">
        <v>668651727.05</v>
      </c>
      <c r="E8" s="7">
        <v>671981927.05</v>
      </c>
      <c r="F8" s="7">
        <v>446362037.52</v>
      </c>
      <c r="G8" s="13">
        <f>F8/E8*100</f>
        <v>66.42470869410565</v>
      </c>
      <c r="H8" s="13">
        <f>F8/C8*100</f>
        <v>140.5789110499657</v>
      </c>
      <c r="I8" s="2"/>
      <c r="J8" s="2"/>
      <c r="K8" s="2"/>
      <c r="L8" s="2"/>
      <c r="M8" s="2"/>
      <c r="N8" s="2"/>
      <c r="O8" s="2"/>
    </row>
    <row r="9" spans="1:15" ht="47.25">
      <c r="A9" s="6" t="s">
        <v>11</v>
      </c>
      <c r="B9" s="6" t="s">
        <v>12</v>
      </c>
      <c r="C9" s="7">
        <v>318450925.62</v>
      </c>
      <c r="D9" s="7">
        <v>589609264.5</v>
      </c>
      <c r="E9" s="7">
        <v>589348412.3</v>
      </c>
      <c r="F9" s="7">
        <v>376478277.28</v>
      </c>
      <c r="G9" s="13">
        <f>F9/E9*100</f>
        <v>63.880426149066935</v>
      </c>
      <c r="H9" s="13">
        <f aca="true" t="shared" si="0" ref="H9:H30">F9/C9*100</f>
        <v>118.22175631834797</v>
      </c>
      <c r="I9" s="2"/>
      <c r="J9" s="2"/>
      <c r="K9" s="2"/>
      <c r="L9" s="2"/>
      <c r="M9" s="2"/>
      <c r="N9" s="2"/>
      <c r="O9" s="2"/>
    </row>
    <row r="10" spans="1:15" ht="47.25">
      <c r="A10" s="6" t="s">
        <v>14</v>
      </c>
      <c r="B10" s="6" t="s">
        <v>15</v>
      </c>
      <c r="C10" s="7">
        <v>29209184.03</v>
      </c>
      <c r="D10" s="7">
        <v>76908518</v>
      </c>
      <c r="E10" s="7">
        <v>76908518</v>
      </c>
      <c r="F10" s="7">
        <v>28500461.7</v>
      </c>
      <c r="G10" s="13">
        <f>F10/E10*100</f>
        <v>37.05761395636306</v>
      </c>
      <c r="H10" s="13">
        <f t="shared" si="0"/>
        <v>97.5736318780008</v>
      </c>
      <c r="I10" s="2"/>
      <c r="J10" s="2"/>
      <c r="K10" s="2"/>
      <c r="L10" s="2"/>
      <c r="M10" s="2"/>
      <c r="N10" s="2"/>
      <c r="O10" s="2"/>
    </row>
    <row r="11" spans="1:15" ht="17.25" customHeight="1">
      <c r="A11" s="6" t="s">
        <v>17</v>
      </c>
      <c r="B11" s="6" t="s">
        <v>4</v>
      </c>
      <c r="C11" s="7">
        <v>52806891.17</v>
      </c>
      <c r="D11" s="7">
        <v>245444895</v>
      </c>
      <c r="E11" s="7">
        <v>250444895</v>
      </c>
      <c r="F11" s="7">
        <v>93326797.88</v>
      </c>
      <c r="G11" s="13">
        <f>F11/E11*100</f>
        <v>37.26440416363847</v>
      </c>
      <c r="H11" s="13">
        <f t="shared" si="0"/>
        <v>176.73223288141543</v>
      </c>
      <c r="I11" s="2"/>
      <c r="J11" s="2"/>
      <c r="K11" s="2"/>
      <c r="L11" s="2"/>
      <c r="M11" s="2"/>
      <c r="N11" s="2"/>
      <c r="O11" s="2"/>
    </row>
    <row r="12" spans="1:15" ht="47.25">
      <c r="A12" s="6" t="s">
        <v>18</v>
      </c>
      <c r="B12" s="6" t="s">
        <v>5</v>
      </c>
      <c r="C12" s="7">
        <v>424849060.72</v>
      </c>
      <c r="D12" s="7">
        <v>446557117</v>
      </c>
      <c r="E12" s="7">
        <v>446482117</v>
      </c>
      <c r="F12" s="7">
        <v>138295574.38</v>
      </c>
      <c r="G12" s="13">
        <f>F12/E12*100</f>
        <v>30.97449351594075</v>
      </c>
      <c r="H12" s="13">
        <f t="shared" si="0"/>
        <v>32.551695923636444</v>
      </c>
      <c r="I12" s="2"/>
      <c r="J12" s="2"/>
      <c r="K12" s="2"/>
      <c r="L12" s="2"/>
      <c r="M12" s="2"/>
      <c r="N12" s="2"/>
      <c r="O12" s="2"/>
    </row>
    <row r="13" spans="1:15" ht="31.5">
      <c r="A13" s="6" t="s">
        <v>19</v>
      </c>
      <c r="B13" s="6" t="s">
        <v>6</v>
      </c>
      <c r="C13" s="7"/>
      <c r="D13" s="7">
        <v>273634457</v>
      </c>
      <c r="E13" s="7">
        <v>273634457</v>
      </c>
      <c r="F13" s="7">
        <v>36192568.01</v>
      </c>
      <c r="G13" s="13">
        <f>F13/E13*100</f>
        <v>13.226612030808676</v>
      </c>
      <c r="H13" s="13"/>
      <c r="I13" s="2"/>
      <c r="J13" s="2"/>
      <c r="K13" s="2"/>
      <c r="L13" s="2"/>
      <c r="M13" s="2"/>
      <c r="N13" s="2"/>
      <c r="O13" s="2"/>
    </row>
    <row r="14" spans="1:15" ht="31.5">
      <c r="A14" s="6" t="s">
        <v>20</v>
      </c>
      <c r="B14" s="6" t="s">
        <v>7</v>
      </c>
      <c r="C14" s="7">
        <v>5304693192.1</v>
      </c>
      <c r="D14" s="7">
        <v>8923201384.9</v>
      </c>
      <c r="E14" s="7">
        <v>9080583114.9</v>
      </c>
      <c r="F14" s="7">
        <v>6223797250.52</v>
      </c>
      <c r="G14" s="13">
        <f>F14/E14*100</f>
        <v>68.53962098874023</v>
      </c>
      <c r="H14" s="13">
        <f t="shared" si="0"/>
        <v>117.32624348169227</v>
      </c>
      <c r="I14" s="2"/>
      <c r="J14" s="2"/>
      <c r="K14" s="2"/>
      <c r="L14" s="2"/>
      <c r="M14" s="2"/>
      <c r="N14" s="2"/>
      <c r="O14" s="2"/>
    </row>
    <row r="15" spans="1:15" ht="31.5">
      <c r="A15" s="6" t="s">
        <v>23</v>
      </c>
      <c r="B15" s="6" t="s">
        <v>8</v>
      </c>
      <c r="C15" s="7">
        <v>359585035.24</v>
      </c>
      <c r="D15" s="7">
        <v>801255436.15</v>
      </c>
      <c r="E15" s="7">
        <v>839000056.05</v>
      </c>
      <c r="F15" s="7">
        <v>471641974.16</v>
      </c>
      <c r="G15" s="13">
        <f>F15/E15*100</f>
        <v>56.21477266407866</v>
      </c>
      <c r="H15" s="13">
        <f t="shared" si="0"/>
        <v>131.1628482662548</v>
      </c>
      <c r="I15" s="2"/>
      <c r="J15" s="2"/>
      <c r="K15" s="2"/>
      <c r="L15" s="2"/>
      <c r="M15" s="2"/>
      <c r="N15" s="2"/>
      <c r="O15" s="2"/>
    </row>
    <row r="16" spans="1:15" ht="31.5">
      <c r="A16" s="6" t="s">
        <v>24</v>
      </c>
      <c r="B16" s="6" t="s">
        <v>21</v>
      </c>
      <c r="C16" s="7">
        <v>6593984816.28</v>
      </c>
      <c r="D16" s="7">
        <v>11069700294.55</v>
      </c>
      <c r="E16" s="7">
        <v>11081095857.63</v>
      </c>
      <c r="F16" s="7">
        <v>7490202249.54</v>
      </c>
      <c r="G16" s="13">
        <f>F16/E16*100</f>
        <v>67.594417968892</v>
      </c>
      <c r="H16" s="13">
        <f t="shared" si="0"/>
        <v>113.59143914082594</v>
      </c>
      <c r="I16" s="2"/>
      <c r="J16" s="2"/>
      <c r="K16" s="2"/>
      <c r="L16" s="2"/>
      <c r="M16" s="2"/>
      <c r="N16" s="2"/>
      <c r="O16" s="2"/>
    </row>
    <row r="17" spans="1:15" ht="47.25">
      <c r="A17" s="6" t="s">
        <v>25</v>
      </c>
      <c r="B17" s="6" t="s">
        <v>9</v>
      </c>
      <c r="C17" s="7">
        <v>7389822926.83</v>
      </c>
      <c r="D17" s="7">
        <v>11052264758.19</v>
      </c>
      <c r="E17" s="7">
        <v>11129052910.39</v>
      </c>
      <c r="F17" s="7">
        <v>5287044885.01</v>
      </c>
      <c r="G17" s="13">
        <f>F17/E17*100</f>
        <v>47.50669196723879</v>
      </c>
      <c r="H17" s="13">
        <f t="shared" si="0"/>
        <v>71.54494684594526</v>
      </c>
      <c r="I17" s="2"/>
      <c r="J17" s="2"/>
      <c r="K17" s="2"/>
      <c r="L17" s="2"/>
      <c r="M17" s="2"/>
      <c r="N17" s="2"/>
      <c r="O17" s="2"/>
    </row>
    <row r="18" spans="1:15" ht="31.5">
      <c r="A18" s="6" t="s">
        <v>26</v>
      </c>
      <c r="B18" s="6" t="s">
        <v>22</v>
      </c>
      <c r="C18" s="7">
        <v>2370082673.56</v>
      </c>
      <c r="D18" s="7">
        <v>3611870965.95</v>
      </c>
      <c r="E18" s="7">
        <v>3611870965.95</v>
      </c>
      <c r="F18" s="7">
        <v>2539442704.99</v>
      </c>
      <c r="G18" s="13">
        <f>F18/E18*100</f>
        <v>70.30823440067361</v>
      </c>
      <c r="H18" s="13">
        <f t="shared" si="0"/>
        <v>107.14574361980425</v>
      </c>
      <c r="I18" s="2"/>
      <c r="J18" s="2"/>
      <c r="K18" s="2"/>
      <c r="L18" s="2"/>
      <c r="M18" s="2"/>
      <c r="N18" s="2"/>
      <c r="O18" s="2"/>
    </row>
    <row r="19" spans="1:15" ht="47.25" customHeight="1">
      <c r="A19" s="6" t="s">
        <v>27</v>
      </c>
      <c r="B19" s="6" t="s">
        <v>28</v>
      </c>
      <c r="C19" s="7">
        <v>2664729913.24</v>
      </c>
      <c r="D19" s="7">
        <v>4708257675.37</v>
      </c>
      <c r="E19" s="7">
        <v>4707672464.09</v>
      </c>
      <c r="F19" s="7">
        <v>3066047362.14</v>
      </c>
      <c r="G19" s="13">
        <f>F19/E19*100</f>
        <v>65.12873156592195</v>
      </c>
      <c r="H19" s="13">
        <f t="shared" si="0"/>
        <v>115.06034239740437</v>
      </c>
      <c r="I19" s="2"/>
      <c r="J19" s="2"/>
      <c r="K19" s="2"/>
      <c r="L19" s="2"/>
      <c r="M19" s="2"/>
      <c r="N19" s="2"/>
      <c r="O19" s="2"/>
    </row>
    <row r="20" spans="1:15" ht="63">
      <c r="A20" s="6" t="s">
        <v>29</v>
      </c>
      <c r="B20" s="6" t="s">
        <v>30</v>
      </c>
      <c r="C20" s="7">
        <v>503083194.34</v>
      </c>
      <c r="D20" s="7">
        <v>327915217.39</v>
      </c>
      <c r="E20" s="7">
        <v>327915217.39</v>
      </c>
      <c r="F20" s="7">
        <v>199218647.5</v>
      </c>
      <c r="G20" s="13">
        <f>F20/E20*100</f>
        <v>60.75309620750626</v>
      </c>
      <c r="H20" s="13">
        <f t="shared" si="0"/>
        <v>39.599543324311796</v>
      </c>
      <c r="I20" s="2"/>
      <c r="J20" s="2"/>
      <c r="K20" s="2"/>
      <c r="L20" s="2"/>
      <c r="M20" s="2"/>
      <c r="N20" s="2"/>
      <c r="O20" s="2"/>
    </row>
    <row r="21" spans="1:15" ht="31.5">
      <c r="A21" s="6" t="s">
        <v>31</v>
      </c>
      <c r="B21" s="6" t="s">
        <v>10</v>
      </c>
      <c r="C21" s="7">
        <v>7057884814.4</v>
      </c>
      <c r="D21" s="7">
        <v>11450453589.9</v>
      </c>
      <c r="E21" s="7">
        <v>10851034201.53</v>
      </c>
      <c r="F21" s="7">
        <v>6868008770.49</v>
      </c>
      <c r="G21" s="13">
        <f>F21/E21*100</f>
        <v>63.29358697921722</v>
      </c>
      <c r="H21" s="13">
        <f t="shared" si="0"/>
        <v>97.30973161360467</v>
      </c>
      <c r="I21" s="2"/>
      <c r="J21" s="2"/>
      <c r="K21" s="2"/>
      <c r="L21" s="2"/>
      <c r="M21" s="2"/>
      <c r="N21" s="2"/>
      <c r="O21" s="2"/>
    </row>
    <row r="22" spans="1:15" ht="15.75">
      <c r="A22" s="6" t="s">
        <v>32</v>
      </c>
      <c r="B22" s="6" t="s">
        <v>13</v>
      </c>
      <c r="C22" s="7">
        <v>24860283.03</v>
      </c>
      <c r="D22" s="7">
        <v>29369846.96</v>
      </c>
      <c r="E22" s="7">
        <v>29369846.96</v>
      </c>
      <c r="F22" s="7">
        <v>20063576.49</v>
      </c>
      <c r="G22" s="13">
        <f>F22/E22*100</f>
        <v>68.31352072527108</v>
      </c>
      <c r="H22" s="13">
        <f t="shared" si="0"/>
        <v>80.70534219497178</v>
      </c>
      <c r="I22" s="2"/>
      <c r="J22" s="2"/>
      <c r="K22" s="2"/>
      <c r="L22" s="2"/>
      <c r="M22" s="2"/>
      <c r="N22" s="2"/>
      <c r="O22" s="2"/>
    </row>
    <row r="23" spans="1:15" ht="31.5">
      <c r="A23" s="6" t="s">
        <v>33</v>
      </c>
      <c r="B23" s="6" t="s">
        <v>34</v>
      </c>
      <c r="C23" s="7">
        <v>223329084.04</v>
      </c>
      <c r="D23" s="7">
        <v>833798076.91</v>
      </c>
      <c r="E23" s="7">
        <v>842386163.91</v>
      </c>
      <c r="F23" s="7">
        <v>477221786.42</v>
      </c>
      <c r="G23" s="13">
        <f>F23/E23*100</f>
        <v>56.65119002013738</v>
      </c>
      <c r="H23" s="13">
        <f t="shared" si="0"/>
        <v>213.6854626307991</v>
      </c>
      <c r="I23" s="2"/>
      <c r="J23" s="2"/>
      <c r="K23" s="2"/>
      <c r="L23" s="2"/>
      <c r="M23" s="2"/>
      <c r="N23" s="2"/>
      <c r="O23" s="2"/>
    </row>
    <row r="24" spans="1:15" ht="31.5">
      <c r="A24" s="6" t="s">
        <v>35</v>
      </c>
      <c r="B24" s="6" t="s">
        <v>36</v>
      </c>
      <c r="C24" s="7">
        <v>108516131.11</v>
      </c>
      <c r="D24" s="7">
        <v>187460040</v>
      </c>
      <c r="E24" s="7">
        <v>187460040</v>
      </c>
      <c r="F24" s="7">
        <v>128188584.71</v>
      </c>
      <c r="G24" s="13">
        <f>F24/E24*100</f>
        <v>68.38181871187054</v>
      </c>
      <c r="H24" s="13">
        <f t="shared" si="0"/>
        <v>118.12859839249018</v>
      </c>
      <c r="I24" s="2"/>
      <c r="J24" s="2"/>
      <c r="K24" s="2"/>
      <c r="L24" s="2"/>
      <c r="M24" s="2"/>
      <c r="N24" s="2"/>
      <c r="O24" s="2"/>
    </row>
    <row r="25" spans="1:15" ht="47.25">
      <c r="A25" s="6" t="s">
        <v>37</v>
      </c>
      <c r="B25" s="6" t="s">
        <v>16</v>
      </c>
      <c r="C25" s="7">
        <v>374785931.89</v>
      </c>
      <c r="D25" s="7">
        <v>566012758</v>
      </c>
      <c r="E25" s="7">
        <v>566012758</v>
      </c>
      <c r="F25" s="7">
        <v>335808516.99</v>
      </c>
      <c r="G25" s="13">
        <f>F25/E25*100</f>
        <v>59.32878936803046</v>
      </c>
      <c r="H25" s="13">
        <f t="shared" si="0"/>
        <v>89.60008592013004</v>
      </c>
      <c r="I25" s="2"/>
      <c r="J25" s="2"/>
      <c r="K25" s="2"/>
      <c r="L25" s="2"/>
      <c r="M25" s="2"/>
      <c r="N25" s="2"/>
      <c r="O25" s="2"/>
    </row>
    <row r="26" spans="1:15" ht="31.5">
      <c r="A26" s="6" t="s">
        <v>38</v>
      </c>
      <c r="B26" s="6" t="s">
        <v>39</v>
      </c>
      <c r="C26" s="7">
        <v>197184057.15</v>
      </c>
      <c r="D26" s="7">
        <v>379648647</v>
      </c>
      <c r="E26" s="7">
        <v>379648647</v>
      </c>
      <c r="F26" s="7">
        <v>228392711.74</v>
      </c>
      <c r="G26" s="13">
        <f>F26/E26*100</f>
        <v>60.15896896901097</v>
      </c>
      <c r="H26" s="13">
        <f t="shared" si="0"/>
        <v>115.82716931636072</v>
      </c>
      <c r="I26" s="2"/>
      <c r="J26" s="2"/>
      <c r="K26" s="2"/>
      <c r="L26" s="2"/>
      <c r="M26" s="2"/>
      <c r="N26" s="2"/>
      <c r="O26" s="2"/>
    </row>
    <row r="27" spans="1:15" ht="31.5">
      <c r="A27" s="6" t="s">
        <v>40</v>
      </c>
      <c r="B27" s="6" t="s">
        <v>41</v>
      </c>
      <c r="C27" s="7">
        <v>440681881.2</v>
      </c>
      <c r="D27" s="7">
        <v>770543070.72</v>
      </c>
      <c r="E27" s="7">
        <v>770478070.72</v>
      </c>
      <c r="F27" s="7">
        <v>248551965.69</v>
      </c>
      <c r="G27" s="13">
        <f>F27/E27*100</f>
        <v>32.25944710635722</v>
      </c>
      <c r="H27" s="13">
        <f t="shared" si="0"/>
        <v>56.40167574241535</v>
      </c>
      <c r="I27" s="2"/>
      <c r="J27" s="2"/>
      <c r="K27" s="2"/>
      <c r="L27" s="2"/>
      <c r="M27" s="2"/>
      <c r="N27" s="2"/>
      <c r="O27" s="2"/>
    </row>
    <row r="28" spans="1:15" ht="47.25">
      <c r="A28" s="6" t="s">
        <v>42</v>
      </c>
      <c r="B28" s="6" t="s">
        <v>43</v>
      </c>
      <c r="C28" s="7">
        <v>173075555.53</v>
      </c>
      <c r="D28" s="7">
        <v>239665119</v>
      </c>
      <c r="E28" s="7">
        <v>239424266.13</v>
      </c>
      <c r="F28" s="7">
        <v>111566989.58</v>
      </c>
      <c r="G28" s="13">
        <f>F28/E28*100</f>
        <v>46.598029257160825</v>
      </c>
      <c r="H28" s="13">
        <f t="shared" si="0"/>
        <v>64.46143664733843</v>
      </c>
      <c r="I28" s="2"/>
      <c r="J28" s="2"/>
      <c r="K28" s="2"/>
      <c r="L28" s="2"/>
      <c r="M28" s="2"/>
      <c r="N28" s="2"/>
      <c r="O28" s="2"/>
    </row>
    <row r="29" spans="1:15" ht="15.75">
      <c r="A29" s="6" t="s">
        <v>44</v>
      </c>
      <c r="B29" s="6" t="s">
        <v>45</v>
      </c>
      <c r="C29" s="7">
        <v>284858474.66</v>
      </c>
      <c r="D29" s="7">
        <v>480692697.7</v>
      </c>
      <c r="E29" s="7">
        <v>396248150.24</v>
      </c>
      <c r="F29" s="7">
        <v>153772944.72</v>
      </c>
      <c r="G29" s="13">
        <f>F29/E29*100</f>
        <v>38.80723345379975</v>
      </c>
      <c r="H29" s="13">
        <f t="shared" si="0"/>
        <v>53.98222570121516</v>
      </c>
      <c r="I29" s="2"/>
      <c r="J29" s="2"/>
      <c r="K29" s="2"/>
      <c r="L29" s="2"/>
      <c r="M29" s="2"/>
      <c r="N29" s="2"/>
      <c r="O29" s="2"/>
    </row>
    <row r="30" spans="1:14" ht="15.75">
      <c r="A30" s="16" t="s">
        <v>48</v>
      </c>
      <c r="B30" s="17"/>
      <c r="C30" s="12">
        <f>C8+C9+C10+C11+C12+C13+C14+C15+C16+C17+C18+C19+C20+C21+C22+C23+C24+C25+C26+C27+C28+C29</f>
        <v>35213991094.8</v>
      </c>
      <c r="D30" s="12">
        <f>D8+D9+D10+D11+D12+D13+D14+D15+D16+D17+D18+D19+D20+D21+D22+D23+D24+D25+D26+D27+D28+D29</f>
        <v>57732915557.240005</v>
      </c>
      <c r="E30" s="12">
        <v>57348053057.24</v>
      </c>
      <c r="F30" s="12">
        <v>34968126637.46</v>
      </c>
      <c r="G30" s="14">
        <f>F30/E30*100</f>
        <v>60.97526380286661</v>
      </c>
      <c r="H30" s="14">
        <f t="shared" si="0"/>
        <v>99.30179894497584</v>
      </c>
      <c r="I30" s="2"/>
      <c r="J30" s="2"/>
      <c r="K30" s="2"/>
      <c r="L30" s="2"/>
      <c r="M30" s="2"/>
      <c r="N30" s="2"/>
    </row>
    <row r="31" spans="1:14" ht="12.75" customHeight="1">
      <c r="A31" s="8"/>
      <c r="B31" s="8"/>
      <c r="C31" s="8"/>
      <c r="D31" s="8"/>
      <c r="E31" s="8"/>
      <c r="F31" s="8"/>
      <c r="G31" s="8"/>
      <c r="H31" s="2"/>
      <c r="I31" s="2"/>
      <c r="J31" s="2"/>
      <c r="K31" s="2"/>
      <c r="L31" s="2"/>
      <c r="M31" s="2"/>
      <c r="N31" s="2"/>
    </row>
    <row r="32" spans="1:14" ht="12.75" customHeight="1">
      <c r="A32" s="25"/>
      <c r="B32" s="25"/>
      <c r="C32" s="15"/>
      <c r="D32" s="9"/>
      <c r="E32" s="26"/>
      <c r="F32" s="26"/>
      <c r="G32" s="26"/>
      <c r="H32" s="26"/>
      <c r="I32" s="9"/>
      <c r="J32" s="2"/>
      <c r="K32" s="2"/>
      <c r="L32" s="2"/>
      <c r="M32" s="2"/>
      <c r="N32" s="2"/>
    </row>
  </sheetData>
  <sheetProtection/>
  <mergeCells count="15">
    <mergeCell ref="A32:B32"/>
    <mergeCell ref="E32:H32"/>
    <mergeCell ref="B6:B7"/>
    <mergeCell ref="C6:C7"/>
    <mergeCell ref="G6:G7"/>
    <mergeCell ref="F6:F7"/>
    <mergeCell ref="H6:H7"/>
    <mergeCell ref="E6:E7"/>
    <mergeCell ref="A2:H2"/>
    <mergeCell ref="A5:H5"/>
    <mergeCell ref="A30:B30"/>
    <mergeCell ref="D6:D7"/>
    <mergeCell ref="A3:G3"/>
    <mergeCell ref="A4:G4"/>
    <mergeCell ref="A6:A7"/>
  </mergeCells>
  <printOptions/>
  <pageMargins left="0.3937007874015748" right="0.3937007874015748" top="0.5905511811023623" bottom="0.3937007874015748" header="0.3937007874015748" footer="0.3937007874015748"/>
  <pageSetup fitToHeight="0" horizontalDpi="600" verticalDpi="600" orientation="landscape" paperSize="9" scale="83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Давыдова</dc:creator>
  <cp:keywords/>
  <dc:description/>
  <cp:lastModifiedBy>Давыдова</cp:lastModifiedBy>
  <cp:lastPrinted>2018-10-15T12:51:52Z</cp:lastPrinted>
  <dcterms:created xsi:type="dcterms:W3CDTF">2018-10-04T13:56:24Z</dcterms:created>
  <dcterms:modified xsi:type="dcterms:W3CDTF">2018-10-15T12:52:12Z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Исполнение расходов областного бюджета целевым статьям (копия от 18.07.2014 11_16_22)</vt:lpwstr>
  </property>
  <property fmtid="{D5CDD505-2E9C-101B-9397-08002B2CF9AE}" pid="3" name="Версия клиента">
    <vt:lpwstr>18.3.14.9141</vt:lpwstr>
  </property>
  <property fmtid="{D5CDD505-2E9C-101B-9397-08002B2CF9AE}" pid="4" name="Версия базы">
    <vt:lpwstr>18.3.3182.596224080</vt:lpwstr>
  </property>
  <property fmtid="{D5CDD505-2E9C-101B-9397-08002B2CF9AE}" pid="5" name="Тип сервера">
    <vt:lpwstr>MSSQL</vt:lpwstr>
  </property>
  <property fmtid="{D5CDD505-2E9C-101B-9397-08002B2CF9AE}" pid="6" name="Сервер">
    <vt:lpwstr>sqlbudgcluster</vt:lpwstr>
  </property>
  <property fmtid="{D5CDD505-2E9C-101B-9397-08002B2CF9AE}" pid="7" name="База">
    <vt:lpwstr>bud_ks_2018</vt:lpwstr>
  </property>
  <property fmtid="{D5CDD505-2E9C-101B-9397-08002B2CF9AE}" pid="8" name="Пользователь">
    <vt:lpwstr>budg_davidova</vt:lpwstr>
  </property>
  <property fmtid="{D5CDD505-2E9C-101B-9397-08002B2CF9AE}" pid="9" name="Шаблон">
    <vt:lpwstr>SQR_GENERATOR2016.XLT</vt:lpwstr>
  </property>
  <property fmtid="{D5CDD505-2E9C-101B-9397-08002B2CF9AE}" pid="10" name="Имя варианта">
    <vt:lpwstr>Исполнение расходов областного бюджета целевым статьям (копия от 18.07.2014 11:16:22)</vt:lpwstr>
  </property>
  <property fmtid="{D5CDD505-2E9C-101B-9397-08002B2CF9AE}" pid="11" name="Код отчета">
    <vt:lpwstr>558B2E544A52482695F2F365FA734D</vt:lpwstr>
  </property>
  <property fmtid="{D5CDD505-2E9C-101B-9397-08002B2CF9AE}" pid="12" name="Локальная база">
    <vt:lpwstr>не используется</vt:lpwstr>
  </property>
</Properties>
</file>